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ted/Downloads/"/>
    </mc:Choice>
  </mc:AlternateContent>
  <xr:revisionPtr revIDLastSave="0" documentId="13_ncr:1_{4EA64E6D-1FAD-984A-A624-24CF76FF29D8}" xr6:coauthVersionLast="47" xr6:coauthVersionMax="47" xr10:uidLastSave="{00000000-0000-0000-0000-000000000000}"/>
  <bookViews>
    <workbookView xWindow="21240" yWindow="6420" windowWidth="23280" windowHeight="17640" xr2:uid="{00000000-000D-0000-FFFF-FFFF00000000}"/>
  </bookViews>
  <sheets>
    <sheet name="Training plan to calend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<sst xmlns="http://schemas.openxmlformats.org/spreadsheetml/2006/main" count="39" uniqueCount="32">
  <si>
    <t>Number of weeks</t>
  </si>
  <si>
    <t>Race date</t>
  </si>
  <si>
    <t>Plan start</t>
  </si>
  <si>
    <t>Training week</t>
  </si>
  <si>
    <t>Week commencing</t>
  </si>
  <si>
    <t>Monday</t>
  </si>
  <si>
    <t>Details</t>
  </si>
  <si>
    <t>Tuesday</t>
  </si>
  <si>
    <t>Wednesday</t>
  </si>
  <si>
    <t>Thursday</t>
  </si>
  <si>
    <t>Friday</t>
  </si>
  <si>
    <t>Saturday</t>
  </si>
  <si>
    <t>Sunday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</si>
  <si>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</si>
  <si>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</si>
  <si>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</si>
  <si>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</si>
  <si>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</si>
  <si>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</si>
  <si>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</si>
  <si>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</si>
  <si>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</si>
  <si>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</si>
  <si>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</si>
  <si>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</si>
  <si>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</si>
  <si>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</si>
  <si>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</si>
  <si>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</si>
  <si>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</si>
  <si>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</si>
  <si>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Total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</si>
</sst>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9"/>
        <bgColor theme="9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/>
    <xf numFmtId="164" fontId="1" fillId="3" borderId="0" xfId="0" applyNumberFormat="1" applyFont="1" applyFill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2">
    <dxf>
      <fill>
        <patternFill patternType="solid">
          <fgColor rgb="FF000000"/>
          <bgColor rgb="FF00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4"/>
  <sheetViews>
    <sheetView tabSelected="1" workbookViewId="0">
      <selection activeCell="N14" sqref="N14"/>
    </sheetView>
  </sheetViews>
  <sheetFormatPr baseColWidth="10" defaultColWidth="12.6640625" defaultRowHeight="15.75" customHeight="1" x14ac:dyDescent="0.15"/>
  <cols>
    <col min="1" max="1" width="3.5" customWidth="1"/>
    <col min="2" max="3" width="10.6640625" customWidth="1"/>
    <col min="4" max="4" width="6.83203125" customWidth="1"/>
    <col min="6" max="6" width="7.33203125" customWidth="1"/>
    <col min="8" max="8" width="9.6640625" customWidth="1"/>
    <col min="10" max="10" width="8" customWidth="1"/>
    <col min="12" max="12" width="5.6640625" customWidth="1"/>
    <col min="14" max="14" width="7.6640625" customWidth="1"/>
    <col min="16" max="16" width="6.6640625" customWidth="1"/>
    <col min="18" max="18" width="5.6640625" customWidth="1"/>
  </cols>
  <sheetData>
    <row r="1" spans="1:28" ht="15.75" customHeight="1" x14ac:dyDescent="0.1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15">
      <c r="A2" s="1"/>
      <c r="B2" s="3" t="s">
        <v>0</v>
      </c>
      <c r="C2" s="4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15">
      <c r="A3" s="2"/>
      <c r="B3" s="4" t="s">
        <v>1</v>
      </c>
      <c r="C3" s="5">
        <v>46180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15">
      <c r="A4" s="2"/>
      <c r="B4" s="4" t="s">
        <v>2</v>
      </c>
      <c r="C4" s="5">
        <f>C3-MOD(WEEKDAY(C3,2)-1,7)-(C2*7)+7</f>
        <v>46097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56" x14ac:dyDescent="0.15">
      <c r="A6" s="2"/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6</v>
      </c>
      <c r="H6" s="7" t="s">
        <v>8</v>
      </c>
      <c r="I6" s="7" t="s">
        <v>6</v>
      </c>
      <c r="J6" s="7" t="s">
        <v>9</v>
      </c>
      <c r="K6" s="7" t="s">
        <v>6</v>
      </c>
      <c r="L6" s="7" t="s">
        <v>10</v>
      </c>
      <c r="M6" s="7" t="s">
        <v>6</v>
      </c>
      <c r="N6" s="7" t="s">
        <v>11</v>
      </c>
      <c r="O6" s="7" t="s">
        <v>6</v>
      </c>
      <c r="P6" s="7" t="s">
        <v>12</v>
      </c>
      <c r="Q6" s="7" t="s">
        <v>6</v>
      </c>
      <c r="R6" s="6" t="s">
        <v>31</v>
      </c>
      <c r="S6" s="7" t="s">
        <v>6</v>
      </c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15">
      <c r="A7" s="2"/>
      <c r="B7" s="8" t="s">
        <v>13</v>
      </c>
      <c r="C7" s="9">
        <f>C4</f>
        <v>46097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15">
      <c r="A8" s="2"/>
      <c r="B8" s="8" t="s">
        <v>14</v>
      </c>
      <c r="C8" s="9">
        <f t="shared" ref="C8:C24" si="0">$C7+7</f>
        <v>46104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15">
      <c r="A9" s="2"/>
      <c r="B9" s="8" t="s">
        <v>15</v>
      </c>
      <c r="C9" s="9">
        <f t="shared" si="0"/>
        <v>46111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15">
      <c r="A10" s="2"/>
      <c r="B10" s="8" t="s">
        <v>16</v>
      </c>
      <c r="C10" s="9">
        <f t="shared" si="0"/>
        <v>46118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15">
      <c r="A11" s="2"/>
      <c r="B11" s="8" t="s">
        <v>17</v>
      </c>
      <c r="C11" s="9">
        <f t="shared" si="0"/>
        <v>46125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15">
      <c r="A12" s="2"/>
      <c r="B12" s="8" t="s">
        <v>18</v>
      </c>
      <c r="C12" s="9">
        <f t="shared" si="0"/>
        <v>46132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15">
      <c r="A13" s="2"/>
      <c r="B13" s="8" t="s">
        <v>19</v>
      </c>
      <c r="C13" s="9">
        <f t="shared" si="0"/>
        <v>46139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15">
      <c r="A14" s="2"/>
      <c r="B14" s="8" t="s">
        <v>20</v>
      </c>
      <c r="C14" s="9">
        <f t="shared" si="0"/>
        <v>46146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15">
      <c r="A15" s="2"/>
      <c r="B15" s="8" t="s">
        <v>21</v>
      </c>
      <c r="C15" s="9">
        <f t="shared" si="0"/>
        <v>46153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15">
      <c r="A16" s="2"/>
      <c r="B16" s="8" t="s">
        <v>22</v>
      </c>
      <c r="C16" s="9">
        <f t="shared" si="0"/>
        <v>46160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15">
      <c r="A17" s="2"/>
      <c r="B17" s="8" t="s">
        <v>23</v>
      </c>
      <c r="C17" s="9">
        <f t="shared" si="0"/>
        <v>46167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15">
      <c r="A18" s="2"/>
      <c r="B18" s="8" t="s">
        <v>24</v>
      </c>
      <c r="C18" s="9">
        <f t="shared" si="0"/>
        <v>46174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15">
      <c r="A19" s="2"/>
      <c r="B19" s="8" t="s">
        <v>25</v>
      </c>
      <c r="C19" s="9">
        <f t="shared" si="0"/>
        <v>46181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15">
      <c r="A20" s="2"/>
      <c r="B20" s="8" t="s">
        <v>26</v>
      </c>
      <c r="C20" s="9">
        <f t="shared" si="0"/>
        <v>46188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15">
      <c r="A21" s="2"/>
      <c r="B21" s="8" t="s">
        <v>27</v>
      </c>
      <c r="C21" s="9">
        <f t="shared" si="0"/>
        <v>46195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15">
      <c r="A22" s="2"/>
      <c r="B22" s="8" t="s">
        <v>28</v>
      </c>
      <c r="C22" s="9">
        <f t="shared" si="0"/>
        <v>46202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15">
      <c r="A23" s="2"/>
      <c r="B23" s="8" t="s">
        <v>29</v>
      </c>
      <c r="C23" s="9">
        <f t="shared" si="0"/>
        <v>46209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15">
      <c r="A24" s="2"/>
      <c r="B24" s="8" t="s">
        <v>30</v>
      </c>
      <c r="C24" s="9">
        <f t="shared" si="0"/>
        <v>46216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15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3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3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3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3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</sheetData>
  <conditionalFormatting sqref="B7:S24">
    <cfRule type="expression" dxfId="1" priority="1">
      <formula>AND($C7&gt;=$C$3-6, $C7&lt;$C$3)</formula>
    </cfRule>
    <cfRule type="expression" dxfId="0" priority="2">
      <formula>$C7&gt;$C$3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plan to calendar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Ted Spilsbury</cp:lastModifiedBy>
  <dcterms:modified xsi:type="dcterms:W3CDTF">2026-02-25T16:39:03Z</dcterms:modified>
</cp:coreProperties>
</file>